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G:\Wildboar.net\Wildboar\public\computers\software\msoffice\excel\basicexercises\"/>
    </mc:Choice>
  </mc:AlternateContent>
  <xr:revisionPtr revIDLastSave="0" documentId="13_ncr:1_{262F1CA8-8B35-4132-B15F-1E36CAE3FA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 l="1"/>
  <c r="F9" i="1" l="1"/>
  <c r="F8" i="1" l="1"/>
  <c r="F7" i="1" l="1"/>
  <c r="F6" i="1" l="1"/>
  <c r="F5" i="1" l="1"/>
  <c r="F4" i="1" l="1"/>
  <c r="F3" i="1" l="1"/>
  <c r="F2" i="1" l="1"/>
  <c r="E14" i="1" l="1"/>
  <c r="E3" i="1"/>
  <c r="E16" i="1" s="1"/>
  <c r="E4" i="1"/>
  <c r="E5" i="1"/>
  <c r="E6" i="1"/>
  <c r="E7" i="1"/>
  <c r="E8" i="1"/>
  <c r="E9" i="1"/>
  <c r="E10" i="1"/>
  <c r="E11" i="1"/>
  <c r="I8" i="1"/>
  <c r="I9" i="1"/>
  <c r="I10" i="1"/>
  <c r="I11" i="1"/>
  <c r="I7" i="1"/>
  <c r="I6" i="1"/>
  <c r="I5" i="1"/>
  <c r="I4" i="1"/>
  <c r="I3" i="1"/>
  <c r="I2" i="1"/>
  <c r="E2" i="1"/>
  <c r="E13" i="1" l="1"/>
  <c r="E15" i="1"/>
  <c r="D15" i="1"/>
  <c r="D16" i="1"/>
  <c r="D14" i="1"/>
  <c r="D13" i="1"/>
  <c r="C15" i="1"/>
  <c r="C16" i="1"/>
  <c r="C14" i="1"/>
  <c r="C13" i="1"/>
  <c r="B16" i="1"/>
  <c r="B15" i="1"/>
  <c r="B14" i="1"/>
  <c r="B13" i="1"/>
</calcChain>
</file>

<file path=xl/sharedStrings.xml><?xml version="1.0" encoding="utf-8"?>
<sst xmlns="http://schemas.openxmlformats.org/spreadsheetml/2006/main" count="23" uniqueCount="23">
  <si>
    <t>Payee</t>
  </si>
  <si>
    <t>Amount Owed</t>
  </si>
  <si>
    <t>Amount Due</t>
  </si>
  <si>
    <t>Amount Paid</t>
  </si>
  <si>
    <t>Pay Status</t>
  </si>
  <si>
    <t>Date Due</t>
  </si>
  <si>
    <t>Date Paid</t>
  </si>
  <si>
    <t>Mastercard</t>
  </si>
  <si>
    <t>Rent</t>
  </si>
  <si>
    <t>Visa</t>
  </si>
  <si>
    <t>Total</t>
  </si>
  <si>
    <t>Average</t>
  </si>
  <si>
    <t>Minimum</t>
  </si>
  <si>
    <t>Maximum</t>
  </si>
  <si>
    <t>Amount Overpaid / Underpaid</t>
  </si>
  <si>
    <t>Spectrum</t>
  </si>
  <si>
    <t>Fidelis Care</t>
  </si>
  <si>
    <t>Amazon</t>
  </si>
  <si>
    <t>Chase</t>
  </si>
  <si>
    <t>Con Edison</t>
  </si>
  <si>
    <t>PC Richard</t>
  </si>
  <si>
    <t>Dr. Pillman</t>
  </si>
  <si>
    <t>Days On Time /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</si>
</sst>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$-409]#,##0.00_);[Red]\([$$-409]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A18" sqref="A18"/>
    </sheetView>
  </sheetViews>
  <sheetFormatPr defaultRowHeight="15" x14ac:dyDescent="0.25"/>
  <cols>
    <col min="1" max="1" width="14.7109375" customWidth="1"/>
    <col min="2" max="3" width="15.42578125" style="7" customWidth="1"/>
    <col min="4" max="4" width="15" style="7" customWidth="1"/>
    <col min="5" max="5" width="14.5703125" style="7" customWidth="1"/>
    <col min="6" max="6" width="16.28515625" customWidth="1"/>
    <col min="7" max="7" width="14.85546875" customWidth="1"/>
    <col min="8" max="8" width="14.5703125" customWidth="1"/>
    <col min="9" max="9" width="14.28515625" style="4" customWidth="1"/>
  </cols>
  <sheetData>
    <row r="1" spans="1:9" s="2" customFormat="1" ht="45" x14ac:dyDescent="0.25">
      <c r="A1" s="1" t="s">
        <v>0</v>
      </c>
      <c r="B1" s="5" t="s">
        <v>1</v>
      </c>
      <c r="C1" s="5" t="s">
        <v>2</v>
      </c>
      <c r="D1" s="5" t="s">
        <v>3</v>
      </c>
      <c r="E1" s="6" t="s">
        <v>14</v>
      </c>
      <c r="F1" s="1" t="s">
        <v>4</v>
      </c>
      <c r="G1" s="1" t="s">
        <v>5</v>
      </c>
      <c r="H1" s="1" t="s">
        <v>6</v>
      </c>
      <c r="I1" s="9" t="s">
        <v>22</v>
      </c>
    </row>
    <row r="2" spans="1:9" ht="14.25" x14ac:dyDescent="0.25">
      <c r="A2" t="s">
        <v>18</v>
      </c>
      <c r="B2" s="7">
        <v>504.96</v>
      </c>
      <c r="C2" s="7">
        <v>45</v>
      </c>
      <c r="D2" s="7">
        <v>200</v>
      </c>
      <c r="E2" s="7">
        <f>SUM(D2-C2)</f>
        <v>155</v>
      </c>
      <c r="F2" s="8" t="str">
        <f t="shared" ref="F2:F7" si="0">IF(E2&lt;0,"Underpaid","Paid")</f>
        <v>Paid</v>
      </c>
      <c r="G2" s="3">
        <v>39437</v>
      </c>
      <c r="H2" s="3">
        <v>39431</v>
      </c>
      <c r="I2" s="4">
        <f t="shared" ref="I2:I7" si="1">SUM(G2-H2)</f>
        <v>6</v>
      </c>
    </row>
    <row r="3" spans="1:9" ht="14.25" x14ac:dyDescent="0.25">
      <c r="A3" t="s">
        <v>19</v>
      </c>
      <c r="B3" s="7">
        <v>45.09</v>
      </c>
      <c r="C3" s="7">
        <v>45.09</v>
      </c>
      <c r="D3" s="7">
        <v>45.09</v>
      </c>
      <c r="E3" s="7">
        <f t="shared" ref="E3:E11" si="2">SUM(D3-C3)</f>
        <v>0</v>
      </c>
      <c r="F3" s="8" t="str">
        <f t="shared" si="0"/>
        <v>Paid</v>
      </c>
      <c r="G3" s="3">
        <v>39415</v>
      </c>
      <c r="H3" s="3">
        <v>39420</v>
      </c>
      <c r="I3" s="4">
        <f t="shared" si="1"/>
        <v>-5</v>
      </c>
    </row>
    <row r="4" spans="1:9" ht="14.25" x14ac:dyDescent="0.25">
      <c r="A4" t="s">
        <v>21</v>
      </c>
      <c r="B4" s="7">
        <v>200</v>
      </c>
      <c r="C4" s="7">
        <v>50</v>
      </c>
      <c r="D4" s="7">
        <v>50</v>
      </c>
      <c r="E4" s="7">
        <f t="shared" si="2"/>
        <v>0</v>
      </c>
      <c r="F4" s="8" t="str">
        <f t="shared" si="0"/>
        <v>Paid</v>
      </c>
      <c r="G4" s="3">
        <v>39438</v>
      </c>
      <c r="H4" s="3">
        <v>39447</v>
      </c>
      <c r="I4" s="4">
        <f t="shared" si="1"/>
        <v>-9</v>
      </c>
    </row>
    <row r="5" spans="1:9" ht="14.25" x14ac:dyDescent="0.25">
      <c r="A5" t="s">
        <v>15</v>
      </c>
      <c r="B5" s="7">
        <v>23.44</v>
      </c>
      <c r="C5" s="7">
        <v>23.44</v>
      </c>
      <c r="D5" s="7">
        <v>23.45</v>
      </c>
      <c r="E5" s="7">
        <f t="shared" si="2"/>
        <v>9.9999999999980105E-3</v>
      </c>
      <c r="F5" s="8" t="str">
        <f t="shared" si="0"/>
        <v>Paid</v>
      </c>
      <c r="G5" s="3">
        <v>39428</v>
      </c>
      <c r="H5" s="3">
        <v>39428</v>
      </c>
      <c r="I5" s="4">
        <f t="shared" si="1"/>
        <v>0</v>
      </c>
    </row>
    <row r="6" spans="1:9" ht="14.25" x14ac:dyDescent="0.25">
      <c r="A6" t="s">
        <v>17</v>
      </c>
      <c r="B6" s="7">
        <v>348.9</v>
      </c>
      <c r="C6" s="7">
        <v>35</v>
      </c>
      <c r="D6" s="7">
        <v>25</v>
      </c>
      <c r="E6" s="7">
        <f t="shared" si="2"/>
        <v>-10</v>
      </c>
      <c r="F6" s="8" t="str">
        <f t="shared" si="0"/>
        <v>Underpaid</v>
      </c>
      <c r="G6" s="3">
        <v>39417</v>
      </c>
      <c r="H6" s="3">
        <v>39406</v>
      </c>
      <c r="I6" s="4">
        <f t="shared" si="1"/>
        <v>11</v>
      </c>
    </row>
    <row r="7" spans="1:9" ht="14.25" x14ac:dyDescent="0.25">
      <c r="A7" t="s">
        <v>7</v>
      </c>
      <c r="B7" s="7">
        <v>120</v>
      </c>
      <c r="C7" s="7">
        <v>20</v>
      </c>
      <c r="D7" s="7">
        <v>15.99</v>
      </c>
      <c r="E7" s="7">
        <f t="shared" si="2"/>
        <v>-4.01</v>
      </c>
      <c r="F7" s="8" t="str">
        <f t="shared" si="0"/>
        <v>Underpaid</v>
      </c>
      <c r="G7" s="3">
        <v>39428</v>
      </c>
      <c r="H7" s="3">
        <v>39428</v>
      </c>
      <c r="I7" s="4">
        <f t="shared" si="1"/>
        <v>0</v>
      </c>
    </row>
    <row r="8" spans="1:9" ht="14.25" x14ac:dyDescent="0.25">
      <c r="A8" t="s">
        <v>16</v>
      </c>
      <c r="B8" s="7">
        <v>230</v>
      </c>
      <c r="C8" s="7">
        <v>50</v>
      </c>
      <c r="D8" s="7">
        <v>100</v>
      </c>
      <c r="E8" s="7">
        <f t="shared" si="2"/>
        <v>50</v>
      </c>
      <c r="F8" s="8" t="str">
        <f>IF(E8&lt;0,"Underpaid","Paid")</f>
        <v>Paid</v>
      </c>
      <c r="G8" s="3">
        <v>39425</v>
      </c>
      <c r="H8" s="3">
        <v>39425</v>
      </c>
      <c r="I8" s="4">
        <f t="shared" ref="I8:I11" si="3">SUM(G8-H8)</f>
        <v>0</v>
      </c>
    </row>
    <row r="9" spans="1:9" ht="14.25" x14ac:dyDescent="0.25">
      <c r="A9" t="s">
        <v>8</v>
      </c>
      <c r="B9" s="7">
        <v>1500</v>
      </c>
      <c r="C9" s="7">
        <v>1500</v>
      </c>
      <c r="D9" s="7">
        <v>1500</v>
      </c>
      <c r="E9" s="7">
        <f t="shared" si="2"/>
        <v>0</v>
      </c>
      <c r="F9" s="8" t="str">
        <f>IF(E9&lt;0,"Underpaid","Paid")</f>
        <v>Paid</v>
      </c>
      <c r="G9" s="3">
        <v>39446</v>
      </c>
      <c r="H9" s="3">
        <v>39437</v>
      </c>
      <c r="I9" s="4">
        <f t="shared" si="3"/>
        <v>9</v>
      </c>
    </row>
    <row r="10" spans="1:9" ht="14.25" x14ac:dyDescent="0.25">
      <c r="A10" t="s">
        <v>20</v>
      </c>
      <c r="B10" s="7">
        <v>120.12</v>
      </c>
      <c r="C10" s="7">
        <v>25</v>
      </c>
      <c r="D10" s="7">
        <v>35</v>
      </c>
      <c r="E10" s="7">
        <f t="shared" si="2"/>
        <v>10</v>
      </c>
      <c r="F10" s="8" t="str">
        <f>IF(E10&lt;0,"Underpaid","Paid")</f>
        <v>Paid</v>
      </c>
      <c r="G10" s="3">
        <v>39437</v>
      </c>
      <c r="H10" s="3">
        <v>39421</v>
      </c>
      <c r="I10" s="4">
        <f t="shared" si="3"/>
        <v>16</v>
      </c>
    </row>
    <row r="11" spans="1:9" ht="14.25" x14ac:dyDescent="0.25">
      <c r="A11" t="s">
        <v>9</v>
      </c>
      <c r="B11" s="7">
        <v>339.99</v>
      </c>
      <c r="C11" s="7">
        <v>50</v>
      </c>
      <c r="D11" s="7">
        <v>20</v>
      </c>
      <c r="E11" s="7">
        <f t="shared" si="2"/>
        <v>-30</v>
      </c>
      <c r="F11" s="8" t="str">
        <f>IF(E11&lt;0,"Underpaid","Paid")</f>
        <v>Underpaid</v>
      </c>
      <c r="G11" s="3">
        <v>39417</v>
      </c>
      <c r="H11" s="3">
        <v>39446</v>
      </c>
      <c r="I11" s="4">
        <f t="shared" si="3"/>
        <v>-29</v>
      </c>
    </row>
    <row r="13" spans="1:9" ht="14.25" x14ac:dyDescent="0.25">
      <c r="A13" t="s">
        <v>10</v>
      </c>
      <c r="B13" s="7">
        <f>SUM(B2:B11)</f>
        <v>3432.5</v>
      </c>
      <c r="C13" s="7">
        <f>SUM(C2:C11)</f>
        <v>1843.53</v>
      </c>
      <c r="D13" s="7">
        <f>SUM(D2:D11)</f>
        <v>2014.53</v>
      </c>
      <c r="E13" s="7">
        <f>SUM(E2:E11)</f>
        <v>171</v>
      </c>
    </row>
    <row r="14" spans="1:9" ht="14.25" x14ac:dyDescent="0.25">
      <c r="A14" t="s">
        <v>11</v>
      </c>
      <c r="B14" s="7">
        <f>AVERAGE(B2:B11)</f>
        <v>343.25</v>
      </c>
      <c r="C14" s="7">
        <f>AVERAGE(C2:C11)</f>
        <v>184.35300000000001</v>
      </c>
      <c r="D14" s="7">
        <f>AVERAGE(D2:D11)</f>
        <v>201.453</v>
      </c>
      <c r="E14" s="7">
        <f>AVERAGE(E2:E11)</f>
        <v>17.100000000000001</v>
      </c>
    </row>
    <row r="15" spans="1:9" ht="14.25" x14ac:dyDescent="0.25">
      <c r="A15" t="s">
        <v>12</v>
      </c>
      <c r="B15" s="7">
        <f>MIN(B2:B11)</f>
        <v>23.44</v>
      </c>
      <c r="C15" s="7">
        <f>MIN(C2:C11)</f>
        <v>20</v>
      </c>
      <c r="D15" s="7">
        <f>MIN(D2:D11)</f>
        <v>15.99</v>
      </c>
      <c r="E15" s="7">
        <f>MIN(E2:E11)</f>
        <v>-30</v>
      </c>
    </row>
    <row r="16" spans="1:9" ht="14.25" x14ac:dyDescent="0.25">
      <c r="A16" t="s">
        <v>13</v>
      </c>
      <c r="B16" s="7">
        <f>MAX(B2:B11)</f>
        <v>1500</v>
      </c>
      <c r="C16" s="7">
        <f>MAX(C2:C11)</f>
        <v>1500</v>
      </c>
      <c r="D16" s="7">
        <f>MAX(D2:D11)</f>
        <v>1500</v>
      </c>
      <c r="E16" s="7">
        <f>MAX(E2:E11)</f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for the Aging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 5B</dc:creator>
  <cp:lastModifiedBy>Owner</cp:lastModifiedBy>
  <dcterms:created xsi:type="dcterms:W3CDTF">2019-08-12T18:24:54Z</dcterms:created>
  <dcterms:modified xsi:type="dcterms:W3CDTF">2019-10-17T19:01:25Z</dcterms:modified>
</cp:coreProperties>
</file>